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ndal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&quot; €&quot;"/>
  </numFmts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555555"/>
    </font>
    <font>
      <b val="1"/>
    </font>
  </fonts>
  <fills count="4">
    <fill>
      <patternFill/>
    </fill>
    <fill>
      <patternFill patternType="gray125"/>
    </fill>
    <fill>
      <patternFill patternType="solid">
        <fgColor rgb="00B0326E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4" fontId="0" fillId="0" borderId="0" pivotButton="0" quotePrefix="0" xfId="0"/>
    <xf numFmtId="0" fontId="3" fillId="0" borderId="0" pivotButton="0" quotePrefix="0" xfId="0"/>
    <xf numFmtId="1" fontId="0" fillId="3" borderId="0" pivotButton="0" quotePrefix="0" xfId="0"/>
    <xf numFmtId="164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16" customWidth="1" min="3" max="3"/>
    <col width="18" customWidth="1" min="4" max="4"/>
    <col width="14" customWidth="1" min="5" max="5"/>
  </cols>
  <sheetData>
    <row r="1">
      <c r="A1" s="1" t="inlineStr">
        <is>
          <t>Concepto</t>
        </is>
      </c>
      <c r="B1" s="1" t="inlineStr">
        <is>
          <t>Cantidad usada</t>
        </is>
      </c>
      <c r="C1" s="1" t="inlineStr">
        <is>
          <t>Unidad</t>
        </is>
      </c>
      <c r="D1" s="1" t="inlineStr">
        <is>
          <t>Precio unidad (€)</t>
        </is>
      </c>
      <c r="E1" s="1" t="inlineStr">
        <is>
          <t>Coste (€)</t>
        </is>
      </c>
    </row>
    <row r="2">
      <c r="A2" s="2" t="inlineStr">
        <is>
          <t>Base + top coat + color (semipermanente)</t>
        </is>
      </c>
      <c r="B2" s="3" t="n">
        <v>0.03</v>
      </c>
      <c r="C2" s="2" t="inlineStr">
        <is>
          <t>frasco 15 ml</t>
        </is>
      </c>
      <c r="D2" s="4" t="n">
        <v>14</v>
      </c>
      <c r="E2" s="5">
        <f>B2*D2</f>
        <v/>
      </c>
    </row>
    <row r="3">
      <c r="A3" s="2" t="inlineStr">
        <is>
          <t>Lima y pulidor (parte proporcional)</t>
        </is>
      </c>
      <c r="B3" s="3" t="n">
        <v>1</v>
      </c>
      <c r="C3" s="2" t="inlineStr">
        <is>
          <t>unidad</t>
        </is>
      </c>
      <c r="D3" s="4" t="n">
        <v>0.3</v>
      </c>
      <c r="E3" s="5">
        <f>B3*D3</f>
        <v/>
      </c>
    </row>
    <row r="4">
      <c r="A4" s="2" t="inlineStr">
        <is>
          <t>Cabezal de torno (desgaste)</t>
        </is>
      </c>
      <c r="B4" s="3" t="n">
        <v>0.1</v>
      </c>
      <c r="C4" s="2" t="inlineStr">
        <is>
          <t>unidad</t>
        </is>
      </c>
      <c r="D4" s="4" t="n">
        <v>1.2</v>
      </c>
      <c r="E4" s="5">
        <f>B4*D4</f>
        <v/>
      </c>
    </row>
    <row r="5">
      <c r="A5" s="2" t="inlineStr">
        <is>
          <t>Algodón, toallitas, alcohol</t>
        </is>
      </c>
      <c r="B5" s="3" t="n">
        <v>1</v>
      </c>
      <c r="C5" s="2" t="inlineStr">
        <is>
          <t>kit</t>
        </is>
      </c>
      <c r="D5" s="4" t="n">
        <v>0.2</v>
      </c>
      <c r="E5" s="5">
        <f>B5*D5</f>
        <v/>
      </c>
    </row>
    <row r="6">
      <c r="A6" s="2" t="inlineStr">
        <is>
          <t>Guantes y mascarilla</t>
        </is>
      </c>
      <c r="B6" s="3" t="n">
        <v>1</v>
      </c>
      <c r="C6" s="2" t="inlineStr">
        <is>
          <t>par</t>
        </is>
      </c>
      <c r="D6" s="4" t="n">
        <v>0.1</v>
      </c>
      <c r="E6" s="5">
        <f>B6*D6</f>
        <v/>
      </c>
    </row>
    <row r="7">
      <c r="A7" s="2" t="inlineStr">
        <is>
          <t>Desinfección y esterilización del instrumental</t>
        </is>
      </c>
      <c r="B7" s="3" t="n">
        <v>1</v>
      </c>
      <c r="C7" s="2" t="inlineStr">
        <is>
          <t>ciclo</t>
        </is>
      </c>
      <c r="D7" s="4" t="n">
        <v>0.15</v>
      </c>
      <c r="E7" s="5">
        <f>B7*D7</f>
        <v/>
      </c>
    </row>
    <row r="8">
      <c r="A8" s="2" t="inlineStr">
        <is>
          <t>Decoración (nail art sencillo)</t>
        </is>
      </c>
      <c r="B8" s="3" t="n">
        <v>1</v>
      </c>
      <c r="C8" s="2" t="inlineStr">
        <is>
          <t>unidad</t>
        </is>
      </c>
      <c r="D8" s="4" t="n">
        <v>0.4</v>
      </c>
      <c r="E8" s="5">
        <f>B8*D8</f>
        <v/>
      </c>
    </row>
    <row r="9">
      <c r="D9" s="6" t="n"/>
      <c r="E9" s="6" t="n"/>
    </row>
    <row r="10">
      <c r="A10" s="7" t="inlineStr">
        <is>
          <t>COSTE DE MATERIAL</t>
        </is>
      </c>
      <c r="D10" s="6" t="n"/>
      <c r="E10" s="6">
        <f>SUM(E2:E8)</f>
        <v/>
      </c>
    </row>
    <row r="11">
      <c r="A11" t="inlineStr">
        <is>
          <t>Minutos del servicio</t>
        </is>
      </c>
      <c r="D11" s="6" t="n"/>
      <c r="E11" s="8" t="n">
        <v>60</v>
      </c>
    </row>
    <row r="12">
      <c r="A12" t="inlineStr">
        <is>
          <t>Coste de la hora de trabajo (€, de tu cálculo de gastos)</t>
        </is>
      </c>
      <c r="D12" s="6" t="n"/>
      <c r="E12" s="9" t="n">
        <v>20.78</v>
      </c>
    </row>
    <row r="13">
      <c r="A13" s="7" t="inlineStr">
        <is>
          <t>Coste total del servicio (material + tiempo)</t>
        </is>
      </c>
      <c r="D13" s="6" t="n"/>
      <c r="E13" s="6">
        <f>E10+E12*E11/60</f>
        <v/>
      </c>
    </row>
    <row r="14">
      <c r="A14" t="inlineStr">
        <is>
          <t>Margen objetivo (%)</t>
        </is>
      </c>
      <c r="D14" s="6" t="n"/>
      <c r="E14" s="8" t="n">
        <v>35</v>
      </c>
    </row>
    <row r="15">
      <c r="A15" s="7" t="inlineStr">
        <is>
          <t>PRECIO MÍNIMO SIN IVA</t>
        </is>
      </c>
      <c r="D15" s="6" t="n"/>
      <c r="E15" s="6">
        <f>E13/(1-E14/100)</f>
        <v/>
      </c>
    </row>
    <row r="16">
      <c r="A16" s="7" t="inlineStr">
        <is>
          <t>PRECIO MÍNIMO CON IVA (21 %)</t>
        </is>
      </c>
      <c r="D16" s="6" t="n"/>
      <c r="E16" s="6">
        <f>E15*1.21</f>
        <v/>
      </c>
    </row>
    <row r="18">
      <c r="A18" s="10" t="inlineStr">
        <is>
          <t>Ejemplo con precios orientativos de tienda profesional: sustituye por los de tu factura de proveedor. Un frasco de 15 ml cunde ≈ 30 servicios. Celdas amarillas = tuyas.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2026-09-30T00:49:35Z</dcterms:created>
  <dcterms:modified xsi:type="dcterms:W3CDTF">2026-09-30T00:49:35Z</dcterms:modified>
</cp:coreProperties>
</file>